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164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31" i="1"/>
  <c r="E32" i="1"/>
  <c r="E44" i="1"/>
  <c r="E47" i="1"/>
  <c r="E46" i="1"/>
</calcChain>
</file>

<file path=xl/sharedStrings.xml><?xml version="1.0" encoding="utf-8"?>
<sst xmlns="http://schemas.openxmlformats.org/spreadsheetml/2006/main" count="179" uniqueCount="131">
  <si>
    <t>Rotation Type</t>
  </si>
  <si>
    <t>Location</t>
  </si>
  <si>
    <t>Preceptor</t>
  </si>
  <si>
    <t># hours</t>
  </si>
  <si>
    <t>Dates</t>
  </si>
  <si>
    <t>Comments</t>
  </si>
  <si>
    <t>EMS</t>
  </si>
  <si>
    <t>GA</t>
  </si>
  <si>
    <t>Pediatrics</t>
  </si>
  <si>
    <t>Peace</t>
  </si>
  <si>
    <t>Women's Health</t>
  </si>
  <si>
    <t>Kate Sullivan, MD</t>
  </si>
  <si>
    <t>1/5/2012-1/16/2012</t>
  </si>
  <si>
    <t>Urusula Rodriguez, NP</t>
  </si>
  <si>
    <t>Grady Memorial Hospital</t>
  </si>
  <si>
    <t>Hospital/Clinic</t>
  </si>
  <si>
    <t>Ellenton Clinic</t>
  </si>
  <si>
    <t>Children's Healthcare of Atlanta, Chamblee Clinic</t>
  </si>
  <si>
    <t>Chamblee, GA</t>
  </si>
  <si>
    <t>1/26/2012-</t>
  </si>
  <si>
    <t>Imelda Reyes, FNP</t>
  </si>
  <si>
    <t>Moulrie, GA</t>
  </si>
  <si>
    <t>Moultrie, GA</t>
  </si>
  <si>
    <t>Maeve Howett, PNP</t>
  </si>
  <si>
    <t>Fugees School</t>
  </si>
  <si>
    <t>Migrant Farm Worker population</t>
  </si>
  <si>
    <t>Spanish-speaking Medicaid Clinic</t>
  </si>
  <si>
    <t>Elizabeth Downes, FNP</t>
  </si>
  <si>
    <t>Refugee population in US, sports physicals</t>
  </si>
  <si>
    <t>Sports physicals</t>
  </si>
  <si>
    <t>Clint Shedd, NP</t>
  </si>
  <si>
    <t>Adult</t>
  </si>
  <si>
    <t>North Broad Family Medicine</t>
  </si>
  <si>
    <t>Steve Orr, MD</t>
  </si>
  <si>
    <t>Winder, GA</t>
  </si>
  <si>
    <t>Rural</t>
  </si>
  <si>
    <t>3/5/2012-3/23/2012</t>
  </si>
  <si>
    <t>The Gateway Homeless Shelter</t>
  </si>
  <si>
    <t>Atlanta, GA</t>
  </si>
  <si>
    <t>Urusula Rodriguez, NP (?)</t>
  </si>
  <si>
    <t>Homeless Shelter</t>
  </si>
  <si>
    <t>Toxicology</t>
  </si>
  <si>
    <t>Stephanie Hon, PharmD</t>
  </si>
  <si>
    <t>9/5/2012 &amp; 9/10/2012</t>
  </si>
  <si>
    <t>Hospital rounds and call center</t>
  </si>
  <si>
    <t>GA Poison Center &amp; Grady Memorial Hospital</t>
  </si>
  <si>
    <t>Radiology</t>
  </si>
  <si>
    <t>3/29/2012 &amp; 3/30/2012</t>
  </si>
  <si>
    <t>Opthalmology</t>
  </si>
  <si>
    <t>Jim Sargent, MD</t>
  </si>
  <si>
    <t>In-patient Psychiatry</t>
  </si>
  <si>
    <t>5/14/2012-5/15/2012</t>
  </si>
  <si>
    <t>Emergency Department</t>
  </si>
  <si>
    <t>Chris Guisness, FNP</t>
  </si>
  <si>
    <t>2/12/2012 &amp; 5/25/2012</t>
  </si>
  <si>
    <t>Emory University Hospital</t>
  </si>
  <si>
    <t>Women's Urgent Care Clinic, Grady Memorial Hospital</t>
  </si>
  <si>
    <t>Marcus Trauma Center, Grady Memorial Hospital</t>
  </si>
  <si>
    <t>Decatur, GA</t>
  </si>
  <si>
    <t>Dian Evans, FNP</t>
  </si>
  <si>
    <t>Grady Memorial Hospital, Blue Zone</t>
  </si>
  <si>
    <t>Level I Trauma Center</t>
  </si>
  <si>
    <t>Nicholas Byron Pitts, MD</t>
  </si>
  <si>
    <t>High Acuity Medical Unit</t>
  </si>
  <si>
    <t>Grady Memorial Hospital, Red Zone</t>
  </si>
  <si>
    <t>Lower Acuity Medical &amp; Psych Unit</t>
  </si>
  <si>
    <t>Veterens Administration Medical Center</t>
  </si>
  <si>
    <t>Veteren's Administration</t>
  </si>
  <si>
    <t>Dr. Forrester, MD, Dr. Stevens</t>
  </si>
  <si>
    <t>Certifications</t>
  </si>
  <si>
    <t>ACLS/BLS</t>
  </si>
  <si>
    <t>PALS</t>
  </si>
  <si>
    <t>Advanced EKG</t>
  </si>
  <si>
    <t>AWLS</t>
  </si>
  <si>
    <t>Emergency Nursing</t>
  </si>
  <si>
    <t>AHA NIHSS</t>
  </si>
  <si>
    <t>Blast Injury Course</t>
  </si>
  <si>
    <t>Basic Disaster Life Support</t>
  </si>
  <si>
    <t>Advanced Disaster Life Support</t>
  </si>
  <si>
    <t>Skills</t>
  </si>
  <si>
    <t>Laceration Repairs</t>
  </si>
  <si>
    <t>Chest Tube</t>
  </si>
  <si>
    <t>Lumbar Puncture</t>
  </si>
  <si>
    <t>Incision and Drainage</t>
  </si>
  <si>
    <t>Central Line Placement</t>
  </si>
  <si>
    <t>Intubation</t>
  </si>
  <si>
    <t>ADLS</t>
  </si>
  <si>
    <t>BDLS</t>
  </si>
  <si>
    <t>ACLS</t>
  </si>
  <si>
    <t>Blast Injury</t>
  </si>
  <si>
    <t>Mock Code</t>
  </si>
  <si>
    <t>Advanced Procedure Labs</t>
  </si>
  <si>
    <t>Male and Female Pes</t>
  </si>
  <si>
    <t>Grady Memorial Hospital, Ortho</t>
  </si>
  <si>
    <t>Surgery</t>
  </si>
  <si>
    <t>Emory Midtown, Radiology</t>
  </si>
  <si>
    <t>Ortho Clinic</t>
  </si>
  <si>
    <t>Thomas Moore, MD</t>
  </si>
  <si>
    <t>Orthopedic Surgery</t>
  </si>
  <si>
    <t>9/21/12 - 10/4/12</t>
  </si>
  <si>
    <t>TOTAL</t>
  </si>
  <si>
    <t>Farm Worker Family Health Program</t>
  </si>
  <si>
    <t>Sports Physicals</t>
  </si>
  <si>
    <t>PRIMARY CARE</t>
  </si>
  <si>
    <t>EMERGENCY</t>
  </si>
  <si>
    <t>OTHER PC</t>
  </si>
  <si>
    <t>243 Required</t>
  </si>
  <si>
    <t>500 Required</t>
  </si>
  <si>
    <t>TOTAL PRIMARY CARE</t>
  </si>
  <si>
    <t>TOTAL TOTAL</t>
  </si>
  <si>
    <t>743 Required</t>
  </si>
  <si>
    <t>GA15206</t>
  </si>
  <si>
    <t>Exp 12/2013</t>
  </si>
  <si>
    <t>Exp 6/10/2016</t>
  </si>
  <si>
    <t>EV1995</t>
  </si>
  <si>
    <t>Exp 12/31/2015</t>
  </si>
  <si>
    <t>RN Locense</t>
  </si>
  <si>
    <t>RN218214</t>
  </si>
  <si>
    <t>Exp 01/31/2013</t>
  </si>
  <si>
    <t>Emory Midtown</t>
  </si>
  <si>
    <t>Ibithial Alattas, MD</t>
  </si>
  <si>
    <t>10/16, 19, 22, 29, 31/2012</t>
  </si>
  <si>
    <t>4/9/2012-5/23/2012, 10/20/12</t>
  </si>
  <si>
    <t>In-Patient Burn Unit</t>
  </si>
  <si>
    <t>Evelyn Brown, NP</t>
  </si>
  <si>
    <t>4/9/2012-5/11/2012, 10/25/12</t>
  </si>
  <si>
    <t>Veteren's Administration Medical Center</t>
  </si>
  <si>
    <t>Dr. Forrester, Dr. Stevens</t>
  </si>
  <si>
    <t>Splinting &amp; Casting</t>
  </si>
  <si>
    <t>Community of Advanced Practice Nurses</t>
  </si>
  <si>
    <t>Kathy Matthews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</si>
</sst>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2"/>
      <name val="Calibri"/>
    </font>
    <font>
      <sz val="12"/>
      <name val="Calibri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5" borderId="0" xfId="0" applyFill="1" applyBorder="1"/>
    <xf numFmtId="0" fontId="0" fillId="5" borderId="3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0" fontId="0" fillId="2" borderId="8" xfId="0" applyFill="1" applyBorder="1"/>
    <xf numFmtId="0" fontId="1" fillId="2" borderId="8" xfId="0" applyFont="1" applyFill="1" applyBorder="1" applyAlignment="1">
      <alignment horizontal="left"/>
    </xf>
    <xf numFmtId="14" fontId="1" fillId="2" borderId="8" xfId="0" applyNumberFormat="1" applyFont="1" applyFill="1" applyBorder="1" applyAlignment="1">
      <alignment horizontal="left"/>
    </xf>
    <xf numFmtId="0" fontId="0" fillId="2" borderId="9" xfId="0" applyFill="1" applyBorder="1"/>
    <xf numFmtId="0" fontId="1" fillId="5" borderId="10" xfId="0" applyFont="1" applyFill="1" applyBorder="1"/>
    <xf numFmtId="0" fontId="0" fillId="5" borderId="11" xfId="0" applyFill="1" applyBorder="1"/>
    <xf numFmtId="0" fontId="1" fillId="4" borderId="10" xfId="0" applyFont="1" applyFill="1" applyBorder="1"/>
    <xf numFmtId="0" fontId="0" fillId="4" borderId="11" xfId="0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8" fillId="6" borderId="13" xfId="0" applyFont="1" applyFill="1" applyBorder="1"/>
    <xf numFmtId="0" fontId="7" fillId="6" borderId="13" xfId="0" applyFont="1" applyFill="1" applyBorder="1" applyAlignment="1">
      <alignment horizontal="left"/>
    </xf>
    <xf numFmtId="0" fontId="8" fillId="6" borderId="14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0" fillId="3" borderId="13" xfId="0" applyFill="1" applyBorder="1"/>
    <xf numFmtId="0" fontId="1" fillId="3" borderId="13" xfId="0" applyFont="1" applyFill="1" applyBorder="1" applyAlignment="1">
      <alignment horizontal="left"/>
    </xf>
    <xf numFmtId="14" fontId="1" fillId="3" borderId="13" xfId="0" applyNumberFormat="1" applyFont="1" applyFill="1" applyBorder="1" applyAlignment="1">
      <alignment horizontal="left"/>
    </xf>
    <xf numFmtId="0" fontId="0" fillId="3" borderId="14" xfId="0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6" fillId="3" borderId="16" xfId="0" applyFont="1" applyFill="1" applyBorder="1"/>
    <xf numFmtId="0" fontId="5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0" fillId="5" borderId="2" xfId="0" applyFill="1" applyBorder="1"/>
    <xf numFmtId="0" fontId="0" fillId="5" borderId="0" xfId="0" applyFill="1" applyBorder="1" applyAlignment="1">
      <alignment horizontal="left"/>
    </xf>
    <xf numFmtId="14" fontId="0" fillId="5" borderId="0" xfId="0" applyNumberFormat="1" applyFill="1" applyBorder="1" applyAlignment="1">
      <alignment horizontal="left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6" workbookViewId="0">
      <selection activeCell="B16" sqref="B16"/>
    </sheetView>
  </sheetViews>
  <sheetFormatPr baseColWidth="10" defaultRowHeight="15" x14ac:dyDescent="0"/>
  <cols>
    <col min="1" max="1" width="21.83203125" customWidth="1"/>
    <col min="2" max="2" width="42.5" customWidth="1"/>
    <col min="3" max="3" width="23.6640625" customWidth="1"/>
    <col min="4" max="4" width="22.33203125" customWidth="1"/>
    <col min="6" max="6" width="20.5" customWidth="1"/>
    <col min="7" max="7" width="29.1640625" customWidth="1"/>
  </cols>
  <sheetData>
    <row r="1" spans="1:7" ht="16" thickBot="1">
      <c r="A1" s="46" t="s">
        <v>0</v>
      </c>
      <c r="B1" s="47" t="s">
        <v>15</v>
      </c>
      <c r="C1" s="47" t="s">
        <v>1</v>
      </c>
      <c r="D1" s="47" t="s">
        <v>2</v>
      </c>
      <c r="E1" s="47" t="s">
        <v>3</v>
      </c>
      <c r="F1" s="47" t="s">
        <v>4</v>
      </c>
      <c r="G1" s="48" t="s">
        <v>5</v>
      </c>
    </row>
    <row r="2" spans="1:7">
      <c r="A2" s="49" t="s">
        <v>116</v>
      </c>
      <c r="B2" s="49" t="s">
        <v>117</v>
      </c>
      <c r="C2" s="49" t="s">
        <v>118</v>
      </c>
      <c r="D2" s="49"/>
      <c r="E2" s="49"/>
      <c r="F2" s="49"/>
      <c r="G2" s="49"/>
    </row>
    <row r="3" spans="1:7">
      <c r="A3" s="12" t="s">
        <v>87</v>
      </c>
      <c r="B3" s="12"/>
      <c r="C3" s="12" t="s">
        <v>115</v>
      </c>
      <c r="D3" s="12"/>
      <c r="E3" s="13">
        <v>6</v>
      </c>
      <c r="F3" s="12"/>
      <c r="G3" s="12"/>
    </row>
    <row r="4" spans="1:7">
      <c r="A4" s="14" t="s">
        <v>88</v>
      </c>
      <c r="B4" s="14" t="s">
        <v>111</v>
      </c>
      <c r="C4" s="14" t="s">
        <v>112</v>
      </c>
      <c r="D4" s="14"/>
      <c r="E4" s="15">
        <v>12</v>
      </c>
      <c r="F4" s="14"/>
      <c r="G4" s="14"/>
    </row>
    <row r="5" spans="1:7">
      <c r="A5" s="14" t="s">
        <v>86</v>
      </c>
      <c r="B5" s="14"/>
      <c r="C5" s="14"/>
      <c r="D5" s="14"/>
      <c r="E5" s="15">
        <v>18</v>
      </c>
      <c r="F5" s="14"/>
      <c r="G5" s="14"/>
    </row>
    <row r="6" spans="1:7">
      <c r="A6" s="14" t="s">
        <v>71</v>
      </c>
      <c r="B6" s="14"/>
      <c r="C6" s="14"/>
      <c r="D6" s="14"/>
      <c r="E6" s="15"/>
      <c r="F6" s="14"/>
      <c r="G6" s="14"/>
    </row>
    <row r="7" spans="1:7">
      <c r="A7" s="14" t="s">
        <v>89</v>
      </c>
      <c r="B7" s="14" t="s">
        <v>114</v>
      </c>
      <c r="C7" s="14"/>
      <c r="D7" s="14"/>
      <c r="E7" s="15">
        <v>6</v>
      </c>
      <c r="F7" s="14"/>
      <c r="G7" s="14"/>
    </row>
    <row r="8" spans="1:7">
      <c r="A8" s="14" t="s">
        <v>90</v>
      </c>
      <c r="B8" s="14"/>
      <c r="C8" s="14"/>
      <c r="D8" s="14"/>
      <c r="E8" s="15">
        <v>4</v>
      </c>
      <c r="F8" s="14"/>
      <c r="G8" s="14"/>
    </row>
    <row r="9" spans="1:7">
      <c r="A9" s="14" t="s">
        <v>91</v>
      </c>
      <c r="B9" s="14"/>
      <c r="C9" s="14"/>
      <c r="D9" s="14"/>
      <c r="E9" s="15">
        <v>11</v>
      </c>
      <c r="F9" s="14"/>
      <c r="G9" s="14"/>
    </row>
    <row r="10" spans="1:7">
      <c r="A10" s="14" t="s">
        <v>73</v>
      </c>
      <c r="B10" s="14"/>
      <c r="C10" s="14" t="s">
        <v>113</v>
      </c>
      <c r="D10" s="14"/>
      <c r="E10" s="15">
        <v>16</v>
      </c>
      <c r="F10" s="14"/>
      <c r="G10" s="14"/>
    </row>
    <row r="11" spans="1:7" ht="16" thickBot="1">
      <c r="A11" s="14" t="s">
        <v>92</v>
      </c>
      <c r="B11" s="14"/>
      <c r="C11" s="14"/>
      <c r="D11" s="14"/>
      <c r="E11" s="15">
        <v>6</v>
      </c>
      <c r="F11" s="14"/>
      <c r="G11" s="14"/>
    </row>
    <row r="12" spans="1:7" ht="16" thickBot="1">
      <c r="A12" s="38" t="s">
        <v>105</v>
      </c>
      <c r="B12" s="39" t="s">
        <v>100</v>
      </c>
      <c r="C12" s="40"/>
      <c r="D12" s="40"/>
      <c r="E12" s="41">
        <f>SUM(E3:E11)</f>
        <v>79</v>
      </c>
      <c r="F12" s="40"/>
      <c r="G12" s="42"/>
    </row>
    <row r="13" spans="1:7">
      <c r="A13" s="43"/>
      <c r="B13" s="2"/>
      <c r="C13" s="2"/>
      <c r="D13" s="2"/>
      <c r="E13" s="2"/>
      <c r="F13" s="2"/>
      <c r="G13" s="3"/>
    </row>
    <row r="14" spans="1:7">
      <c r="A14" s="43"/>
      <c r="B14" s="2"/>
      <c r="C14" s="2"/>
      <c r="D14" s="2"/>
      <c r="E14" s="2"/>
      <c r="F14" s="2"/>
      <c r="G14" s="3"/>
    </row>
    <row r="15" spans="1:7">
      <c r="A15" s="43"/>
      <c r="B15" s="2"/>
      <c r="C15" s="2"/>
      <c r="D15" s="2"/>
      <c r="E15" s="2"/>
      <c r="F15" s="2"/>
      <c r="G15" s="3"/>
    </row>
    <row r="16" spans="1:7">
      <c r="A16" s="14" t="s">
        <v>10</v>
      </c>
      <c r="B16" s="14" t="s">
        <v>56</v>
      </c>
      <c r="C16" s="14" t="s">
        <v>14</v>
      </c>
      <c r="D16" s="14" t="s">
        <v>11</v>
      </c>
      <c r="E16" s="15">
        <v>86</v>
      </c>
      <c r="F16" s="15" t="s">
        <v>12</v>
      </c>
      <c r="G16" s="14"/>
    </row>
    <row r="17" spans="1:7">
      <c r="A17" s="14" t="s">
        <v>10</v>
      </c>
      <c r="B17" s="14" t="s">
        <v>16</v>
      </c>
      <c r="C17" s="14" t="s">
        <v>22</v>
      </c>
      <c r="D17" s="14" t="s">
        <v>13</v>
      </c>
      <c r="E17" s="15">
        <v>4</v>
      </c>
      <c r="F17" s="16">
        <v>41073</v>
      </c>
      <c r="G17" s="14"/>
    </row>
    <row r="18" spans="1:7">
      <c r="A18" s="14" t="s">
        <v>8</v>
      </c>
      <c r="B18" s="14" t="s">
        <v>17</v>
      </c>
      <c r="C18" s="14" t="s">
        <v>18</v>
      </c>
      <c r="D18" s="14" t="s">
        <v>20</v>
      </c>
      <c r="E18" s="15">
        <v>96</v>
      </c>
      <c r="F18" s="15" t="s">
        <v>19</v>
      </c>
      <c r="G18" s="14" t="s">
        <v>26</v>
      </c>
    </row>
    <row r="19" spans="1:7">
      <c r="A19" s="14" t="s">
        <v>8</v>
      </c>
      <c r="B19" s="14" t="s">
        <v>101</v>
      </c>
      <c r="C19" s="14" t="s">
        <v>21</v>
      </c>
      <c r="D19" s="14" t="s">
        <v>23</v>
      </c>
      <c r="E19" s="15">
        <v>45</v>
      </c>
      <c r="F19" s="15"/>
      <c r="G19" s="14" t="s">
        <v>25</v>
      </c>
    </row>
    <row r="20" spans="1:7">
      <c r="A20" s="14" t="s">
        <v>8</v>
      </c>
      <c r="B20" s="14" t="s">
        <v>24</v>
      </c>
      <c r="C20" s="14"/>
      <c r="D20" s="14" t="s">
        <v>27</v>
      </c>
      <c r="E20" s="15">
        <v>3</v>
      </c>
      <c r="F20" s="16">
        <v>40875</v>
      </c>
      <c r="G20" s="14" t="s">
        <v>28</v>
      </c>
    </row>
    <row r="21" spans="1:7">
      <c r="A21" s="14" t="s">
        <v>8</v>
      </c>
      <c r="B21" s="14" t="s">
        <v>102</v>
      </c>
      <c r="C21" s="14"/>
      <c r="D21" s="14" t="s">
        <v>30</v>
      </c>
      <c r="E21" s="15">
        <v>4</v>
      </c>
      <c r="F21" s="16">
        <v>41033</v>
      </c>
      <c r="G21" s="14" t="s">
        <v>29</v>
      </c>
    </row>
    <row r="22" spans="1:7">
      <c r="A22" s="14" t="s">
        <v>31</v>
      </c>
      <c r="B22" s="14" t="s">
        <v>32</v>
      </c>
      <c r="C22" s="14" t="s">
        <v>34</v>
      </c>
      <c r="D22" s="14" t="s">
        <v>33</v>
      </c>
      <c r="E22" s="15">
        <v>48</v>
      </c>
      <c r="F22" s="15" t="s">
        <v>36</v>
      </c>
      <c r="G22" s="14" t="s">
        <v>35</v>
      </c>
    </row>
    <row r="23" spans="1:7">
      <c r="A23" s="14" t="s">
        <v>31</v>
      </c>
      <c r="B23" s="14" t="s">
        <v>101</v>
      </c>
      <c r="C23" s="14" t="s">
        <v>22</v>
      </c>
      <c r="D23" s="14" t="s">
        <v>27</v>
      </c>
      <c r="E23" s="15">
        <v>45</v>
      </c>
      <c r="F23" s="15"/>
      <c r="G23" s="14" t="s">
        <v>25</v>
      </c>
    </row>
    <row r="24" spans="1:7">
      <c r="A24" s="14" t="s">
        <v>31</v>
      </c>
      <c r="B24" s="14" t="s">
        <v>37</v>
      </c>
      <c r="C24" s="14" t="s">
        <v>38</v>
      </c>
      <c r="D24" s="14" t="s">
        <v>39</v>
      </c>
      <c r="E24" s="15">
        <v>3</v>
      </c>
      <c r="F24" s="15"/>
      <c r="G24" s="14" t="s">
        <v>40</v>
      </c>
    </row>
    <row r="25" spans="1:7">
      <c r="A25" s="14" t="s">
        <v>31</v>
      </c>
      <c r="B25" s="14" t="s">
        <v>126</v>
      </c>
      <c r="C25" s="14" t="s">
        <v>58</v>
      </c>
      <c r="D25" s="14" t="s">
        <v>127</v>
      </c>
      <c r="E25" s="15">
        <v>50</v>
      </c>
      <c r="F25" s="15"/>
      <c r="G25" s="14"/>
    </row>
    <row r="26" spans="1:7">
      <c r="A26" s="14" t="s">
        <v>31</v>
      </c>
      <c r="B26" s="14" t="s">
        <v>129</v>
      </c>
      <c r="C26" s="14" t="s">
        <v>38</v>
      </c>
      <c r="D26" s="14" t="s">
        <v>130</v>
      </c>
      <c r="E26" s="15">
        <v>8</v>
      </c>
      <c r="F26" s="15"/>
      <c r="G26" s="14"/>
    </row>
    <row r="27" spans="1:7">
      <c r="A27" s="14" t="s">
        <v>41</v>
      </c>
      <c r="B27" s="14" t="s">
        <v>45</v>
      </c>
      <c r="C27" s="14" t="s">
        <v>38</v>
      </c>
      <c r="D27" s="14" t="s">
        <v>42</v>
      </c>
      <c r="E27" s="15">
        <v>12</v>
      </c>
      <c r="F27" s="15" t="s">
        <v>43</v>
      </c>
      <c r="G27" s="14" t="s">
        <v>44</v>
      </c>
    </row>
    <row r="28" spans="1:7">
      <c r="A28" s="14" t="s">
        <v>46</v>
      </c>
      <c r="B28" s="14" t="s">
        <v>95</v>
      </c>
      <c r="C28" s="14" t="s">
        <v>38</v>
      </c>
      <c r="D28" s="14"/>
      <c r="E28" s="15">
        <v>16</v>
      </c>
      <c r="F28" s="15" t="s">
        <v>47</v>
      </c>
      <c r="G28" s="14"/>
    </row>
    <row r="29" spans="1:7">
      <c r="A29" s="14" t="s">
        <v>48</v>
      </c>
      <c r="B29" s="14" t="s">
        <v>14</v>
      </c>
      <c r="C29" s="14" t="s">
        <v>38</v>
      </c>
      <c r="D29" s="14" t="s">
        <v>49</v>
      </c>
      <c r="E29" s="15">
        <v>8</v>
      </c>
      <c r="F29" s="16">
        <v>41004</v>
      </c>
      <c r="G29" s="14"/>
    </row>
    <row r="30" spans="1:7" ht="16" thickBot="1">
      <c r="A30" s="14" t="s">
        <v>96</v>
      </c>
      <c r="B30" s="14" t="s">
        <v>14</v>
      </c>
      <c r="C30" s="14" t="s">
        <v>38</v>
      </c>
      <c r="D30" s="14" t="s">
        <v>97</v>
      </c>
      <c r="E30" s="15">
        <v>51</v>
      </c>
      <c r="F30" s="16" t="s">
        <v>99</v>
      </c>
      <c r="G30" s="14"/>
    </row>
    <row r="31" spans="1:7">
      <c r="A31" s="17" t="s">
        <v>103</v>
      </c>
      <c r="B31" s="18" t="s">
        <v>100</v>
      </c>
      <c r="C31" s="19"/>
      <c r="D31" s="19"/>
      <c r="E31" s="20">
        <f>SUM(E16:E30)</f>
        <v>479</v>
      </c>
      <c r="F31" s="21" t="s">
        <v>107</v>
      </c>
      <c r="G31" s="22"/>
    </row>
    <row r="32" spans="1:7" ht="16" thickBot="1">
      <c r="A32" s="32" t="s">
        <v>108</v>
      </c>
      <c r="B32" s="33" t="s">
        <v>100</v>
      </c>
      <c r="C32" s="34"/>
      <c r="D32" s="34"/>
      <c r="E32" s="35">
        <f>SUM(E12,E31)</f>
        <v>558</v>
      </c>
      <c r="F32" s="36" t="s">
        <v>107</v>
      </c>
      <c r="G32" s="37"/>
    </row>
    <row r="33" spans="1:7">
      <c r="A33" s="43"/>
      <c r="B33" s="2"/>
      <c r="C33" s="2"/>
      <c r="D33" s="2"/>
      <c r="E33" s="44"/>
      <c r="F33" s="45"/>
      <c r="G33" s="3"/>
    </row>
    <row r="34" spans="1:7">
      <c r="A34" s="14" t="s">
        <v>50</v>
      </c>
      <c r="B34" s="14" t="s">
        <v>14</v>
      </c>
      <c r="C34" s="14" t="s">
        <v>38</v>
      </c>
      <c r="D34" s="14"/>
      <c r="E34" s="15">
        <v>16</v>
      </c>
      <c r="F34" s="15" t="s">
        <v>51</v>
      </c>
      <c r="G34" s="14"/>
    </row>
    <row r="35" spans="1:7">
      <c r="A35" s="14" t="s">
        <v>123</v>
      </c>
      <c r="B35" s="14" t="s">
        <v>14</v>
      </c>
      <c r="C35" s="14" t="s">
        <v>38</v>
      </c>
      <c r="D35" s="14" t="s">
        <v>124</v>
      </c>
      <c r="E35" s="15">
        <v>4</v>
      </c>
      <c r="F35" s="16">
        <v>41200</v>
      </c>
      <c r="G35" s="14"/>
    </row>
    <row r="36" spans="1:7">
      <c r="A36" s="14" t="s">
        <v>52</v>
      </c>
      <c r="B36" s="14" t="s">
        <v>57</v>
      </c>
      <c r="C36" s="14" t="s">
        <v>38</v>
      </c>
      <c r="D36" s="14" t="s">
        <v>53</v>
      </c>
      <c r="E36" s="15">
        <v>30</v>
      </c>
      <c r="F36" s="15" t="s">
        <v>54</v>
      </c>
      <c r="G36" s="14" t="s">
        <v>61</v>
      </c>
    </row>
    <row r="37" spans="1:7">
      <c r="A37" s="14" t="s">
        <v>52</v>
      </c>
      <c r="B37" s="14" t="s">
        <v>119</v>
      </c>
      <c r="C37" s="14" t="s">
        <v>38</v>
      </c>
      <c r="D37" s="14" t="s">
        <v>120</v>
      </c>
      <c r="E37" s="15">
        <v>41</v>
      </c>
      <c r="F37" s="15" t="s">
        <v>121</v>
      </c>
      <c r="G37" s="14"/>
    </row>
    <row r="38" spans="1:7">
      <c r="A38" s="14" t="s">
        <v>52</v>
      </c>
      <c r="B38" s="14" t="s">
        <v>55</v>
      </c>
      <c r="C38" s="14" t="s">
        <v>58</v>
      </c>
      <c r="D38" s="14" t="s">
        <v>59</v>
      </c>
      <c r="E38" s="15">
        <v>8</v>
      </c>
      <c r="F38" s="16">
        <v>40966</v>
      </c>
      <c r="G38" s="14"/>
    </row>
    <row r="39" spans="1:7">
      <c r="A39" s="14" t="s">
        <v>52</v>
      </c>
      <c r="B39" s="14" t="s">
        <v>60</v>
      </c>
      <c r="C39" s="14" t="s">
        <v>38</v>
      </c>
      <c r="D39" s="14" t="s">
        <v>62</v>
      </c>
      <c r="E39" s="15">
        <v>60</v>
      </c>
      <c r="F39" s="15" t="s">
        <v>122</v>
      </c>
      <c r="G39" s="14" t="s">
        <v>63</v>
      </c>
    </row>
    <row r="40" spans="1:7">
      <c r="A40" s="14" t="s">
        <v>52</v>
      </c>
      <c r="B40" s="14" t="s">
        <v>64</v>
      </c>
      <c r="C40" s="14" t="s">
        <v>38</v>
      </c>
      <c r="D40" s="14" t="s">
        <v>62</v>
      </c>
      <c r="E40" s="15">
        <v>50</v>
      </c>
      <c r="F40" s="15" t="s">
        <v>125</v>
      </c>
      <c r="G40" s="14" t="s">
        <v>65</v>
      </c>
    </row>
    <row r="41" spans="1:7">
      <c r="A41" s="14" t="s">
        <v>52</v>
      </c>
      <c r="B41" s="14" t="s">
        <v>66</v>
      </c>
      <c r="C41" s="14" t="s">
        <v>58</v>
      </c>
      <c r="D41" s="14" t="s">
        <v>68</v>
      </c>
      <c r="E41" s="15">
        <v>191</v>
      </c>
      <c r="F41" s="14"/>
      <c r="G41" s="14" t="s">
        <v>67</v>
      </c>
    </row>
    <row r="42" spans="1:7">
      <c r="A42" s="14" t="s">
        <v>98</v>
      </c>
      <c r="B42" s="14" t="s">
        <v>93</v>
      </c>
      <c r="C42" s="14" t="s">
        <v>38</v>
      </c>
      <c r="D42" s="14" t="s">
        <v>97</v>
      </c>
      <c r="E42" s="15">
        <v>20</v>
      </c>
      <c r="F42" s="15" t="s">
        <v>99</v>
      </c>
      <c r="G42" s="14" t="s">
        <v>94</v>
      </c>
    </row>
    <row r="43" spans="1:7" ht="16" thickBot="1">
      <c r="A43" s="14" t="s">
        <v>6</v>
      </c>
      <c r="B43" s="14"/>
      <c r="C43" s="14" t="s">
        <v>7</v>
      </c>
      <c r="D43" s="14" t="s">
        <v>9</v>
      </c>
      <c r="E43" s="15">
        <v>10</v>
      </c>
      <c r="F43" s="16">
        <v>40891</v>
      </c>
      <c r="G43" s="14"/>
    </row>
    <row r="44" spans="1:7">
      <c r="A44" s="17" t="s">
        <v>104</v>
      </c>
      <c r="B44" s="18" t="s">
        <v>100</v>
      </c>
      <c r="C44" s="19"/>
      <c r="D44" s="19"/>
      <c r="E44" s="20">
        <f>SUM(E34:E43)</f>
        <v>430</v>
      </c>
      <c r="F44" s="21" t="s">
        <v>106</v>
      </c>
      <c r="G44" s="22"/>
    </row>
    <row r="45" spans="1:7">
      <c r="A45" s="23"/>
      <c r="B45" s="4"/>
      <c r="C45" s="5"/>
      <c r="D45" s="5"/>
      <c r="E45" s="6"/>
      <c r="F45" s="7"/>
      <c r="G45" s="24"/>
    </row>
    <row r="46" spans="1:7">
      <c r="A46" s="25" t="s">
        <v>100</v>
      </c>
      <c r="B46" s="8" t="s">
        <v>100</v>
      </c>
      <c r="C46" s="9"/>
      <c r="D46" s="9"/>
      <c r="E46" s="10">
        <f>SUM(E31+E44)</f>
        <v>909</v>
      </c>
      <c r="F46" s="11" t="s">
        <v>110</v>
      </c>
      <c r="G46" s="26"/>
    </row>
    <row r="47" spans="1:7" ht="16" thickBot="1">
      <c r="A47" s="27" t="s">
        <v>109</v>
      </c>
      <c r="B47" s="28" t="s">
        <v>100</v>
      </c>
      <c r="C47" s="29"/>
      <c r="D47" s="29"/>
      <c r="E47" s="30">
        <f>SUM(E32+E44)</f>
        <v>988</v>
      </c>
      <c r="F47" s="30" t="s">
        <v>110</v>
      </c>
      <c r="G47" s="31"/>
    </row>
    <row r="49" spans="2:4">
      <c r="B49" s="50" t="s">
        <v>69</v>
      </c>
      <c r="C49" s="50" t="s">
        <v>79</v>
      </c>
    </row>
    <row r="50" spans="2:4">
      <c r="B50" t="s">
        <v>70</v>
      </c>
      <c r="C50" t="s">
        <v>80</v>
      </c>
      <c r="D50">
        <v>10</v>
      </c>
    </row>
    <row r="51" spans="2:4">
      <c r="B51" s="1" t="s">
        <v>71</v>
      </c>
      <c r="C51" t="s">
        <v>81</v>
      </c>
      <c r="D51">
        <v>1</v>
      </c>
    </row>
    <row r="52" spans="2:4">
      <c r="B52" t="s">
        <v>72</v>
      </c>
      <c r="C52" t="s">
        <v>128</v>
      </c>
    </row>
    <row r="53" spans="2:4">
      <c r="B53" t="s">
        <v>73</v>
      </c>
    </row>
    <row r="54" spans="2:4">
      <c r="B54" s="1" t="s">
        <v>74</v>
      </c>
      <c r="C54" t="s">
        <v>82</v>
      </c>
      <c r="D54">
        <v>1</v>
      </c>
    </row>
    <row r="55" spans="2:4">
      <c r="B55" t="s">
        <v>75</v>
      </c>
      <c r="C55" t="s">
        <v>83</v>
      </c>
      <c r="D55">
        <v>7</v>
      </c>
    </row>
    <row r="56" spans="2:4">
      <c r="B56" t="s">
        <v>76</v>
      </c>
      <c r="C56" t="s">
        <v>84</v>
      </c>
    </row>
    <row r="57" spans="2:4">
      <c r="B57" t="s">
        <v>77</v>
      </c>
      <c r="C57" t="s">
        <v>85</v>
      </c>
    </row>
    <row r="58" spans="2:4">
      <c r="B58" t="s">
        <v>78</v>
      </c>
    </row>
  </sheetData>
  <pageMargins left="0.75" right="0.75" top="1" bottom="1" header="0.5" footer="0.5"/>
  <pageSetup orientation="portrait" horizontalDpi="4294967292" verticalDpi="4294967292"/>
  <ignoredErrors>
    <ignoredError sqref="E44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Kelly</dc:creator>
  <cp:lastModifiedBy>Susie Kelly</cp:lastModifiedBy>
  <dcterms:created xsi:type="dcterms:W3CDTF">2012-09-14T01:49:36Z</dcterms:created>
  <dcterms:modified xsi:type="dcterms:W3CDTF">2012-11-07T17:49:35Z</dcterms:modified>
</cp:coreProperties>
</file>